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6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2" i="1"/>
  <c r="H57"/>
</calcChain>
</file>

<file path=xl/sharedStrings.xml><?xml version="1.0" encoding="utf-8"?>
<sst xmlns="http://schemas.openxmlformats.org/spreadsheetml/2006/main" count="307" uniqueCount="89">
  <si>
    <t>PLAN ANUAL DE ADQUISICIONES</t>
  </si>
  <si>
    <t>A. INFORMACIÓN GENERAL DE LA ENTIDAD</t>
  </si>
  <si>
    <t>Nombre</t>
  </si>
  <si>
    <t>CONTRALORIA DEPARTAMENTAL DEL VALLE DEL CAUCA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</si>
  <si>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</si>
  <si>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</si>
  <si>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CRA 6 CALLE 9 PISO 5 Y 6 EDIFICIO GOBERNACION DEL VALLE</t>
  </si>
  <si>
    <t>Teléfono</t>
  </si>
  <si>
    <t>Página web</t>
  </si>
  <si>
    <t>www.contraloriavalledelcauca.gov.co</t>
  </si>
  <si>
    <t>Misión y visión</t>
  </si>
  <si>
    <t xml:space="preserve">Misión
Ejercer control fiscal al patrimonio público vallecaucano de una manera eficiente, incluyente y duradera.
Visión
Construir una cultura de pertenencia para la defensa del patrimonio público vallecaucano.
</t>
  </si>
  <si>
    <t>Perspectiva estratégica</t>
  </si>
  <si>
    <t>Convertirse en el aliado de una excelente y moderna gestión pública en el Valle del Cauca. La CDVC centra su atención y esfuerzo en llenar de legitimidad y eficiencia la gestión de los recursos públicos, la obtención de resultados de bienestar con equidad para la población y la defensa del patrimonio colectivo.</t>
  </si>
  <si>
    <t>Información de contacto</t>
  </si>
  <si>
    <t>Subdirección Administrativa para Recursos Financieros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</si>
  <si>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</si>
  <si>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</si>
  <si>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</si>
  <si>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</si>
  <si>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</si>
  <si>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</si>
  <si>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</si>
  <si>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</si>
  <si>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</si>
  <si>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</si>
  <si>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</si>
  <si>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</si>
  <si>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</si>
  <si>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</si>
  <si>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</si>
  <si>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</si>
  <si>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</si>
  <si>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 xml:space="preserve">Compra de Vehìculo para la Contraloria Departamental del Valle </t>
  </si>
  <si>
    <t>1 mes</t>
  </si>
  <si>
    <t>Selección Abreviada</t>
  </si>
  <si>
    <t>Recursos Propios</t>
  </si>
  <si>
    <t>No</t>
  </si>
  <si>
    <t>No aplica</t>
  </si>
  <si>
    <t xml:space="preserve">Compra de Escritorios y sillas para las diferentes dependencias de la Contraloria Departamental del Valle </t>
  </si>
  <si>
    <t>Minima Cuantia</t>
  </si>
  <si>
    <t>Compra de licencias de antivirus para los equipos de la contraloria Departamental del Valle</t>
  </si>
  <si>
    <t>12 meses</t>
  </si>
  <si>
    <t xml:space="preserve">Suministro de papeleria y elementos de oficina para todas las dependencias de la Contraloría  Departamental del Valle </t>
  </si>
  <si>
    <t>Adquisición Póliza de manejo global, Adquisición seguro  contra todo riesgo para los  vehiculos  de la Contraloria Departamental del Valle</t>
  </si>
  <si>
    <t>Recoleccion, Transporte y Distribucion de correspondencia Nacional, Departamental, Municipal y Rural de la Contraloría Departamental del Valle</t>
  </si>
  <si>
    <t xml:space="preserve">Suministros  de elementos e insumos de cafeteria, aseo y demás elementos para el mantenimiento locativo de las instalaciones de la Contraloría  Departamental del Valle </t>
  </si>
  <si>
    <t>Suministro de gasolina, cambio de aceite, alineación y balanceo, sincronización y lavado de los vehiculos de la Contraloría Departamental del Valle</t>
  </si>
  <si>
    <t>Suministro de llantas, baterias, alineación y balanceo de los vehículos de la Contraloría Departamental del Valle del Cauca</t>
  </si>
  <si>
    <t>Asistencia técnica, mantenimiento y suministro de repuestos a los vehiculos de la Contraloría Departamental del Valle</t>
  </si>
  <si>
    <t xml:space="preserve">Mantenimiento del Servidor Financiero y de Replica </t>
  </si>
  <si>
    <t>Directa</t>
  </si>
  <si>
    <t>Prestación de servicios logísticos para actividades tendientes al bienestar social a los funcionarios de la Contraloria Departamental del Valle</t>
  </si>
  <si>
    <t>Servicio de mantenimiento preventivo y correctivo de aires acondicionados, Sistema Electrico, y Cuarto de Telecomunicaciones, planta telefonica de la Contraloria Departamental del Valle</t>
  </si>
  <si>
    <t xml:space="preserve">Mantenimiento locativo, sanitario y mantenimiento en general de las instalaciones de la Contraloria Departamental del Valle </t>
  </si>
  <si>
    <t>Mantenimiento y Actualización de software</t>
  </si>
  <si>
    <t>Adquisicion de equipos tecnologicos para fortalecer infraestructura tecnologica de la Contraloria Departamental del Valle</t>
  </si>
  <si>
    <t>Prestación de servicios profesionales de capacitación interna para los funcionarios de la Contralorìa Departamental y Externo dirigido a la comunidad para fortalecer el  control social participativo</t>
  </si>
  <si>
    <t>Contratar el servicio de Mantenimiento y cargue de extintores de la Función Pública.</t>
  </si>
  <si>
    <t>3 dias</t>
  </si>
  <si>
    <t>Servicio de fotocopias para las dependencias de la CDVC</t>
  </si>
  <si>
    <t xml:space="preserve">Suministro de cartuchos y  tonner para las dependencias de la Contraloria Departamental del Valle </t>
  </si>
  <si>
    <t>Empastado de libros y documentos de la CDVC</t>
  </si>
  <si>
    <t>Mantenimiento de Equipos</t>
  </si>
  <si>
    <t>Arrendamientos cajuela de Seguridad</t>
  </si>
  <si>
    <t>Arrendamiento parqueaderos</t>
  </si>
  <si>
    <t>Servicio de alojamiento Hosting (página web de la entidad)</t>
  </si>
  <si>
    <t>Servicio de Televisión para el Despacho del Contralor</t>
  </si>
  <si>
    <t>Servicio de Datacenter  para el Soporte del Software Rendicion de la Cuenta en Linea - RCL de la Contraloría Departamental del Valle</t>
  </si>
  <si>
    <t xml:space="preserve">Servicio de Aseo para las instalaciones de la Contraloria Departamental del Valle </t>
  </si>
  <si>
    <t>Servicio de Impresos, Publicaciones y Suscripciones, Publicaciones en gaceta oficial, periodicos de circulación nacional</t>
  </si>
  <si>
    <t>Realizar Auditoria de seguimiento al Sistema de Gestion de la Calidad con los requisitos  de la Norma tecnica NTCGP: 1000.2008 de la Contraloria Departamental del Valle del Cauca</t>
  </si>
  <si>
    <t>3 meses</t>
  </si>
  <si>
    <t>Adquisición de dispositivos de firma digital para los servidores de la contraloria</t>
  </si>
  <si>
    <t>Adquisición de SOAT</t>
  </si>
  <si>
    <t xml:space="preserve">Adquisición para la compra de incentivos pecuniarios o no pecuniarios según consideración del Comité de Capacitación y Estímulos </t>
  </si>
  <si>
    <t>Prestacion de servicios como Peritos Judiciales para apoyar los procesos de Juridiscción Coactiva y Responsabilidad Fiscal</t>
  </si>
  <si>
    <t xml:space="preserve">Prestar los servicios profesionales como psicologo organizacional para la evaluación psicotècnica dentro del proceso de selección </t>
  </si>
  <si>
    <t>Apoyo logistico para realizar los eventos y conmemoraciones  de la Contraloria Departamental del Valle del Cauca</t>
  </si>
  <si>
    <t xml:space="preserve">Apoyo logistico para desarrollar otras actividades contempladas en el programa de Bienestar Social </t>
  </si>
  <si>
    <t>C. NECESIDADES ADICIONALES</t>
  </si>
  <si>
    <t>Posibles códigos UNSPSC</t>
  </si>
  <si>
    <t xml:space="preserve"> 44121701; 44121706; 44121804;  44121802; 44121716; ; 44121613; 44121615; 44121619; 44121905; 44122104; 44121708; 44122107; 44122003;  44122011; 44122022; 44121503; 44121506; 44111905;44101716; 44121618; 43191504; 44121711; 44101809; 41111604; 43201809;  44111515; 44103103;  44103105 </t>
  </si>
  <si>
    <t>84131514;84131503; 84131501</t>
  </si>
  <si>
    <t>15101506; 15101505</t>
  </si>
  <si>
    <t>43211507; 43212110; 43211711; 43211600; 43211802</t>
  </si>
  <si>
    <t>80141625; 80111502</t>
  </si>
  <si>
    <t>47131807;  47131603; 47131618; 14111703;  47121701; 47131501; 47131801;  47131604;  47131824; 47131829;  47121804; 47131608; 47131807; 47131810; 47131812; 47131818; 47131827; 47131831;  .</t>
  </si>
  <si>
    <t>Servicio  de Internet (ANCHO DE BANDA  2MEGA)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</si>
</sst>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(&quot;$&quot;\ * #,##0_);_(&quot;$&quot;\ * \(#,##0\);_(&quot;$&quot;\ * &quot;-&quot;??_);_(@_)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 [$€]\ * #,##0.00_ ;_ [$€]\ * \-#,##0.00_ ;_ [$€]\ * &quot;-&quot;??_ ;_ @_ "/>
    <numFmt numFmtId="170" formatCode="_ &quot;$&quot;\ * #,##0.00_ ;_ &quot;$&quot;\ * \-#,##0.00_ ;_ &quot;$&quot;\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5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10" fillId="8" borderId="1" applyNumberFormat="0" applyAlignment="0" applyProtection="0"/>
    <xf numFmtId="16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164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2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4" borderId="4" applyNumberFormat="0" applyFont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3" fillId="1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8" applyNumberFormat="0" applyFill="0" applyAlignment="0" applyProtection="0"/>
  </cellStyleXfs>
  <cellXfs count="63">
    <xf numFmtId="0" fontId="0" fillId="0" borderId="0" xfId="0"/>
    <xf numFmtId="0" fontId="23" fillId="0" borderId="0" xfId="0" applyFont="1"/>
    <xf numFmtId="0" fontId="24" fillId="0" borderId="0" xfId="0" applyFont="1" applyAlignment="1"/>
    <xf numFmtId="0" fontId="23" fillId="0" borderId="9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12" xfId="0" quotePrefix="1" applyFont="1" applyBorder="1" applyAlignment="1">
      <alignment wrapText="1"/>
    </xf>
    <xf numFmtId="0" fontId="25" fillId="0" borderId="12" xfId="33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wrapText="1"/>
    </xf>
    <xf numFmtId="0" fontId="23" fillId="0" borderId="0" xfId="0" applyFont="1" applyFill="1" applyAlignment="1">
      <alignment wrapText="1"/>
    </xf>
    <xf numFmtId="166" fontId="23" fillId="0" borderId="0" xfId="35" applyNumberFormat="1" applyFont="1" applyFill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165" fontId="23" fillId="0" borderId="12" xfId="0" applyNumberFormat="1" applyFont="1" applyFill="1" applyBorder="1" applyAlignment="1">
      <alignment wrapText="1"/>
    </xf>
    <xf numFmtId="165" fontId="23" fillId="0" borderId="12" xfId="0" applyNumberFormat="1" applyFont="1" applyBorder="1" applyAlignment="1">
      <alignment wrapText="1"/>
    </xf>
    <xf numFmtId="0" fontId="23" fillId="0" borderId="13" xfId="0" applyFont="1" applyBorder="1" applyAlignment="1">
      <alignment wrapText="1"/>
    </xf>
    <xf numFmtId="14" fontId="23" fillId="0" borderId="14" xfId="0" applyNumberFormat="1" applyFont="1" applyBorder="1" applyAlignment="1">
      <alignment wrapText="1"/>
    </xf>
    <xf numFmtId="166" fontId="23" fillId="0" borderId="0" xfId="0" applyNumberFormat="1" applyFont="1" applyAlignment="1">
      <alignment wrapText="1"/>
    </xf>
    <xf numFmtId="0" fontId="26" fillId="2" borderId="9" xfId="1" applyFont="1" applyBorder="1" applyAlignment="1">
      <alignment horizontal="left" vertical="top" wrapText="1"/>
    </xf>
    <xf numFmtId="0" fontId="26" fillId="2" borderId="17" xfId="1" applyFont="1" applyBorder="1" applyAlignment="1">
      <alignment horizontal="center" vertical="top" wrapText="1"/>
    </xf>
    <xf numFmtId="0" fontId="26" fillId="2" borderId="17" xfId="1" applyFont="1" applyBorder="1" applyAlignment="1">
      <alignment vertical="top" wrapText="1"/>
    </xf>
    <xf numFmtId="166" fontId="26" fillId="2" borderId="17" xfId="35" applyNumberFormat="1" applyFont="1" applyFill="1" applyBorder="1" applyAlignment="1">
      <alignment vertical="top" wrapText="1"/>
    </xf>
    <xf numFmtId="0" fontId="26" fillId="2" borderId="10" xfId="1" applyFont="1" applyBorder="1" applyAlignment="1">
      <alignment horizontal="center" vertical="top" wrapText="1"/>
    </xf>
    <xf numFmtId="0" fontId="23" fillId="0" borderId="15" xfId="0" applyFont="1" applyFill="1" applyBorder="1" applyAlignment="1">
      <alignment wrapText="1"/>
    </xf>
    <xf numFmtId="0" fontId="23" fillId="0" borderId="15" xfId="0" applyFont="1" applyBorder="1" applyAlignment="1">
      <alignment vertical="center" wrapText="1"/>
    </xf>
    <xf numFmtId="17" fontId="23" fillId="0" borderId="15" xfId="0" applyNumberFormat="1" applyFont="1" applyBorder="1" applyAlignment="1">
      <alignment wrapText="1"/>
    </xf>
    <xf numFmtId="0" fontId="23" fillId="0" borderId="15" xfId="0" applyFont="1" applyBorder="1" applyAlignment="1">
      <alignment wrapText="1"/>
    </xf>
    <xf numFmtId="166" fontId="23" fillId="0" borderId="15" xfId="35" applyNumberFormat="1" applyFont="1" applyFill="1" applyBorder="1" applyAlignment="1">
      <alignment wrapText="1"/>
    </xf>
    <xf numFmtId="166" fontId="23" fillId="0" borderId="15" xfId="35" applyNumberFormat="1" applyFont="1" applyBorder="1" applyAlignment="1">
      <alignment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7" fontId="23" fillId="0" borderId="15" xfId="0" applyNumberFormat="1" applyFont="1" applyFill="1" applyBorder="1" applyAlignment="1">
      <alignment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4" fillId="0" borderId="0" xfId="0" applyFont="1" applyAlignment="1">
      <alignment wrapText="1"/>
    </xf>
    <xf numFmtId="0" fontId="26" fillId="2" borderId="9" xfId="1" applyFont="1" applyBorder="1" applyAlignment="1">
      <alignment wrapText="1"/>
    </xf>
    <xf numFmtId="0" fontId="26" fillId="2" borderId="17" xfId="1" applyFont="1" applyBorder="1" applyAlignment="1">
      <alignment horizontal="left" wrapText="1"/>
    </xf>
    <xf numFmtId="0" fontId="26" fillId="2" borderId="10" xfId="1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vertical="center" wrapText="1"/>
    </xf>
    <xf numFmtId="17" fontId="23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166" fontId="23" fillId="0" borderId="0" xfId="35" applyNumberFormat="1" applyFont="1" applyFill="1" applyBorder="1" applyAlignment="1">
      <alignment wrapText="1"/>
    </xf>
    <xf numFmtId="166" fontId="23" fillId="0" borderId="0" xfId="35" applyNumberFormat="1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</cellXfs>
  <cellStyles count="88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" xfId="1" builtinId="29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Hipervínculo" xfId="33" builtinId="8"/>
    <cellStyle name="Incorrecto 2" xfId="34"/>
    <cellStyle name="Millares 2" xfId="35"/>
    <cellStyle name="Millares 2 2" xfId="36"/>
    <cellStyle name="Millares 2 3" xfId="37"/>
    <cellStyle name="Millares 3" xfId="38"/>
    <cellStyle name="Millares 3 2" xfId="39"/>
    <cellStyle name="Millares 3 3" xfId="40"/>
    <cellStyle name="Millares 3_copia plan de compras ajustado" xfId="41"/>
    <cellStyle name="Millares 4" xfId="42"/>
    <cellStyle name="Millares 5" xfId="43"/>
    <cellStyle name="Millares 6" xfId="44"/>
    <cellStyle name="Millares 6 2" xfId="45"/>
    <cellStyle name="Millares 6_copia plan de compras ajustado" xfId="46"/>
    <cellStyle name="Millares 7" xfId="47"/>
    <cellStyle name="Moneda 2" xfId="48"/>
    <cellStyle name="Moneda 2 2" xfId="49"/>
    <cellStyle name="Moneda 3" xfId="50"/>
    <cellStyle name="Neutral 2" xfId="51"/>
    <cellStyle name="Normal" xfId="0" builtinId="0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 3" xfId="63"/>
    <cellStyle name="Normal 2_Copia de PRESUPUESTO AÑO 2011 MODIFICADO DIC 16 _copia plan de compras ajustado" xfId="64"/>
    <cellStyle name="Normal 20" xfId="65"/>
    <cellStyle name="Normal 21" xfId="66"/>
    <cellStyle name="Normal 22" xfId="67"/>
    <cellStyle name="Normal 23" xfId="68"/>
    <cellStyle name="Normal 24" xfId="69"/>
    <cellStyle name="Normal 26" xfId="70"/>
    <cellStyle name="Normal 3" xfId="71"/>
    <cellStyle name="Normal 4" xfId="72"/>
    <cellStyle name="Normal 5" xfId="73"/>
    <cellStyle name="Normal 6" xfId="74"/>
    <cellStyle name="Normal 9" xfId="75"/>
    <cellStyle name="Notas 2" xfId="76"/>
    <cellStyle name="Porcentaje 2" xfId="77"/>
    <cellStyle name="Porcentaje 3" xfId="78"/>
    <cellStyle name="Porcentual 2" xfId="79"/>
    <cellStyle name="Porcentual 3" xfId="80"/>
    <cellStyle name="Salida 2" xfId="81"/>
    <cellStyle name="Texto de advertencia 2" xfId="82"/>
    <cellStyle name="Texto explicativo 2" xfId="83"/>
    <cellStyle name="Título 2 2" xfId="84"/>
    <cellStyle name="Título 3 2" xfId="85"/>
    <cellStyle name="Título 4" xfId="86"/>
    <cellStyle name="Total 2" xfId="8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valledelcauca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>
      <selection activeCell="B2" sqref="B2:C15"/>
    </sheetView>
  </sheetViews>
  <sheetFormatPr baseColWidth="10" defaultRowHeight="15"/>
  <cols>
    <col min="2" max="2" width="23.140625" customWidth="1"/>
    <col min="3" max="3" width="48.28515625" customWidth="1"/>
    <col min="8" max="8" width="13.140625" bestFit="1" customWidth="1"/>
    <col min="9" max="9" width="12.85546875" customWidth="1"/>
    <col min="10" max="10" width="8.140625" customWidth="1"/>
    <col min="12" max="12" width="19.710937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thickBot="1">
      <c r="A4" s="1"/>
      <c r="B4" s="2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6.25" customHeight="1">
      <c r="A5" s="1"/>
      <c r="B5" s="3" t="s">
        <v>2</v>
      </c>
      <c r="C5" s="4" t="s">
        <v>3</v>
      </c>
      <c r="D5" s="1"/>
      <c r="E5" s="1"/>
      <c r="F5" s="54" t="s">
        <v>4</v>
      </c>
      <c r="G5" s="55"/>
      <c r="H5" s="55"/>
      <c r="I5" s="56"/>
      <c r="J5" s="1"/>
      <c r="K5" s="1"/>
      <c r="L5" s="1"/>
      <c r="M5" s="1"/>
    </row>
    <row r="6" spans="1:13" ht="26.25" customHeight="1">
      <c r="A6" s="1"/>
      <c r="B6" s="5" t="s">
        <v>5</v>
      </c>
      <c r="C6" s="6" t="s">
        <v>6</v>
      </c>
      <c r="D6" s="1"/>
      <c r="E6" s="1"/>
      <c r="F6" s="57"/>
      <c r="G6" s="58"/>
      <c r="H6" s="58"/>
      <c r="I6" s="59"/>
      <c r="J6" s="1"/>
      <c r="K6" s="1"/>
      <c r="L6" s="1"/>
      <c r="M6" s="1"/>
    </row>
    <row r="7" spans="1:13" ht="15" customHeight="1">
      <c r="A7" s="1"/>
      <c r="B7" s="5" t="s">
        <v>7</v>
      </c>
      <c r="C7" s="7">
        <v>8881891</v>
      </c>
      <c r="D7" s="1"/>
      <c r="E7" s="1"/>
      <c r="F7" s="57"/>
      <c r="G7" s="58"/>
      <c r="H7" s="58"/>
      <c r="I7" s="59"/>
      <c r="J7" s="1"/>
      <c r="K7" s="1"/>
      <c r="L7" s="1"/>
      <c r="M7" s="1"/>
    </row>
    <row r="8" spans="1:13" ht="15" customHeight="1">
      <c r="A8" s="1"/>
      <c r="B8" s="5" t="s">
        <v>8</v>
      </c>
      <c r="C8" s="8" t="s">
        <v>9</v>
      </c>
      <c r="D8" s="1"/>
      <c r="E8" s="1"/>
      <c r="F8" s="57"/>
      <c r="G8" s="58"/>
      <c r="H8" s="58"/>
      <c r="I8" s="59"/>
      <c r="J8" s="1"/>
      <c r="K8" s="1"/>
      <c r="L8" s="1"/>
      <c r="M8" s="1"/>
    </row>
    <row r="9" spans="1:13" ht="117" customHeight="1">
      <c r="A9" s="1"/>
      <c r="B9" s="5" t="s">
        <v>10</v>
      </c>
      <c r="C9" s="6" t="s">
        <v>11</v>
      </c>
      <c r="D9" s="1"/>
      <c r="E9" s="1"/>
      <c r="F9" s="60"/>
      <c r="G9" s="61"/>
      <c r="H9" s="61"/>
      <c r="I9" s="62"/>
      <c r="J9" s="1"/>
      <c r="K9" s="1"/>
      <c r="L9" s="1"/>
      <c r="M9" s="1"/>
    </row>
    <row r="10" spans="1:13" ht="26.25" customHeight="1">
      <c r="A10" s="1"/>
      <c r="B10" s="9" t="s">
        <v>12</v>
      </c>
      <c r="C10" s="10" t="s">
        <v>13</v>
      </c>
      <c r="D10" s="1"/>
      <c r="E10" s="1"/>
      <c r="F10" s="11"/>
      <c r="G10" s="11"/>
      <c r="H10" s="1"/>
      <c r="I10" s="12"/>
      <c r="J10" s="1"/>
      <c r="K10" s="1"/>
      <c r="L10" s="1"/>
      <c r="M10" s="1"/>
    </row>
    <row r="11" spans="1:13" ht="15" customHeight="1">
      <c r="A11" s="1"/>
      <c r="B11" s="13" t="s">
        <v>14</v>
      </c>
      <c r="C11" s="14" t="s">
        <v>15</v>
      </c>
      <c r="D11" s="1"/>
      <c r="E11" s="1"/>
      <c r="F11" s="54" t="s">
        <v>16</v>
      </c>
      <c r="G11" s="55"/>
      <c r="H11" s="55"/>
      <c r="I11" s="56"/>
      <c r="J11" s="1"/>
      <c r="K11" s="1"/>
      <c r="L11" s="1"/>
      <c r="M11" s="1"/>
    </row>
    <row r="12" spans="1:13" ht="20.25" customHeight="1">
      <c r="A12" s="1"/>
      <c r="B12" s="13" t="s">
        <v>17</v>
      </c>
      <c r="C12" s="15">
        <f>H57</f>
        <v>1237485472</v>
      </c>
      <c r="D12" s="1"/>
      <c r="E12" s="1"/>
      <c r="F12" s="57"/>
      <c r="G12" s="58"/>
      <c r="H12" s="58"/>
      <c r="I12" s="59"/>
      <c r="J12" s="1"/>
      <c r="K12" s="1"/>
      <c r="L12" s="1"/>
      <c r="M12" s="1"/>
    </row>
    <row r="13" spans="1:13" ht="26.25" customHeight="1">
      <c r="A13" s="1"/>
      <c r="B13" s="5" t="s">
        <v>18</v>
      </c>
      <c r="C13" s="16">
        <v>193047120</v>
      </c>
      <c r="D13" s="1"/>
      <c r="E13" s="1"/>
      <c r="F13" s="57"/>
      <c r="G13" s="58"/>
      <c r="H13" s="58"/>
      <c r="I13" s="59"/>
      <c r="J13" s="1"/>
      <c r="K13" s="1"/>
      <c r="L13" s="1"/>
      <c r="M13" s="1"/>
    </row>
    <row r="14" spans="1:13" ht="26.25" customHeight="1">
      <c r="A14" s="1"/>
      <c r="B14" s="5" t="s">
        <v>19</v>
      </c>
      <c r="C14" s="16">
        <v>19304712</v>
      </c>
      <c r="D14" s="1"/>
      <c r="E14" s="1"/>
      <c r="F14" s="57"/>
      <c r="G14" s="58"/>
      <c r="H14" s="58"/>
      <c r="I14" s="59"/>
      <c r="J14" s="1"/>
      <c r="K14" s="1"/>
      <c r="L14" s="1"/>
      <c r="M14" s="1"/>
    </row>
    <row r="15" spans="1:13" ht="27" customHeight="1" thickBot="1">
      <c r="A15" s="1"/>
      <c r="B15" s="17" t="s">
        <v>20</v>
      </c>
      <c r="C15" s="18">
        <v>42369</v>
      </c>
      <c r="D15" s="1"/>
      <c r="E15" s="1"/>
      <c r="F15" s="60"/>
      <c r="G15" s="61"/>
      <c r="H15" s="61"/>
      <c r="I15" s="62"/>
      <c r="J15" s="1"/>
      <c r="K15" s="1"/>
      <c r="L15" s="1"/>
      <c r="M15" s="1"/>
    </row>
    <row r="16" spans="1:13" ht="4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9">
        <v>733189836.39053643</v>
      </c>
    </row>
    <row r="17" spans="1:13" ht="40.5" customHeight="1" thickBot="1">
      <c r="A17" s="1"/>
      <c r="B17" s="2" t="s">
        <v>21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64.5" customHeight="1">
      <c r="A18" s="1"/>
      <c r="B18" s="20" t="s">
        <v>22</v>
      </c>
      <c r="C18" s="21" t="s">
        <v>23</v>
      </c>
      <c r="D18" s="22" t="s">
        <v>24</v>
      </c>
      <c r="E18" s="22" t="s">
        <v>25</v>
      </c>
      <c r="F18" s="22" t="s">
        <v>26</v>
      </c>
      <c r="G18" s="22" t="s">
        <v>27</v>
      </c>
      <c r="H18" s="22" t="s">
        <v>28</v>
      </c>
      <c r="I18" s="23" t="s">
        <v>29</v>
      </c>
      <c r="J18" s="22" t="s">
        <v>30</v>
      </c>
      <c r="K18" s="22" t="s">
        <v>31</v>
      </c>
      <c r="L18" s="24" t="s">
        <v>32</v>
      </c>
      <c r="M18" s="1"/>
    </row>
    <row r="19" spans="1:13" ht="36.75">
      <c r="A19" s="1"/>
      <c r="B19" s="25">
        <v>25101503</v>
      </c>
      <c r="C19" s="26" t="s">
        <v>33</v>
      </c>
      <c r="D19" s="27">
        <v>42370</v>
      </c>
      <c r="E19" s="28" t="s">
        <v>34</v>
      </c>
      <c r="F19" s="28" t="s">
        <v>35</v>
      </c>
      <c r="G19" s="28" t="s">
        <v>36</v>
      </c>
      <c r="H19" s="29">
        <v>485000000</v>
      </c>
      <c r="I19" s="29">
        <v>485000000</v>
      </c>
      <c r="J19" s="28" t="s">
        <v>37</v>
      </c>
      <c r="K19" s="28" t="s">
        <v>38</v>
      </c>
      <c r="L19" s="14" t="s">
        <v>15</v>
      </c>
      <c r="M19" s="1"/>
    </row>
    <row r="20" spans="1:13" ht="36.75">
      <c r="A20" s="1"/>
      <c r="B20" s="28">
        <v>56112204</v>
      </c>
      <c r="C20" s="26" t="s">
        <v>39</v>
      </c>
      <c r="D20" s="27">
        <v>42370</v>
      </c>
      <c r="E20" s="28" t="s">
        <v>34</v>
      </c>
      <c r="F20" s="28" t="s">
        <v>40</v>
      </c>
      <c r="G20" s="28" t="s">
        <v>36</v>
      </c>
      <c r="H20" s="29">
        <v>2750973</v>
      </c>
      <c r="I20" s="29">
        <v>2750973</v>
      </c>
      <c r="J20" s="28" t="s">
        <v>37</v>
      </c>
      <c r="K20" s="28" t="s">
        <v>38</v>
      </c>
      <c r="L20" s="14" t="s">
        <v>15</v>
      </c>
      <c r="M20" s="1"/>
    </row>
    <row r="21" spans="1:13" ht="36.75">
      <c r="A21" s="1"/>
      <c r="B21" s="28">
        <v>81112204</v>
      </c>
      <c r="C21" s="26" t="s">
        <v>41</v>
      </c>
      <c r="D21" s="27">
        <v>42370</v>
      </c>
      <c r="E21" s="28" t="s">
        <v>42</v>
      </c>
      <c r="F21" s="28" t="s">
        <v>40</v>
      </c>
      <c r="G21" s="28" t="s">
        <v>36</v>
      </c>
      <c r="H21" s="29">
        <v>3999000</v>
      </c>
      <c r="I21" s="29">
        <v>3999000</v>
      </c>
      <c r="J21" s="28" t="s">
        <v>37</v>
      </c>
      <c r="K21" s="28" t="s">
        <v>38</v>
      </c>
      <c r="L21" s="14" t="s">
        <v>15</v>
      </c>
      <c r="M21" s="1"/>
    </row>
    <row r="22" spans="1:13" ht="180">
      <c r="A22" s="1"/>
      <c r="B22" s="31" t="s">
        <v>82</v>
      </c>
      <c r="C22" s="32" t="s">
        <v>43</v>
      </c>
      <c r="D22" s="27">
        <v>42370</v>
      </c>
      <c r="E22" s="28" t="s">
        <v>34</v>
      </c>
      <c r="F22" s="28" t="s">
        <v>40</v>
      </c>
      <c r="G22" s="28" t="s">
        <v>36</v>
      </c>
      <c r="H22" s="29">
        <v>11055278</v>
      </c>
      <c r="I22" s="29">
        <v>11055278</v>
      </c>
      <c r="J22" s="28" t="s">
        <v>37</v>
      </c>
      <c r="K22" s="28" t="s">
        <v>38</v>
      </c>
      <c r="L22" s="14" t="s">
        <v>15</v>
      </c>
      <c r="M22" s="1"/>
    </row>
    <row r="23" spans="1:13" ht="36.75">
      <c r="A23" s="1"/>
      <c r="B23" s="33" t="s">
        <v>83</v>
      </c>
      <c r="C23" s="26" t="s">
        <v>44</v>
      </c>
      <c r="D23" s="27">
        <v>42370</v>
      </c>
      <c r="E23" s="28" t="s">
        <v>42</v>
      </c>
      <c r="F23" s="28" t="s">
        <v>35</v>
      </c>
      <c r="G23" s="28" t="s">
        <v>36</v>
      </c>
      <c r="H23" s="29">
        <v>16112202</v>
      </c>
      <c r="I23" s="29">
        <v>16112202</v>
      </c>
      <c r="J23" s="28" t="s">
        <v>37</v>
      </c>
      <c r="K23" s="28" t="s">
        <v>38</v>
      </c>
      <c r="L23" s="14" t="s">
        <v>15</v>
      </c>
      <c r="M23" s="1"/>
    </row>
    <row r="24" spans="1:13" ht="36.75">
      <c r="A24" s="1"/>
      <c r="B24" s="33">
        <v>78102203</v>
      </c>
      <c r="C24" s="26" t="s">
        <v>45</v>
      </c>
      <c r="D24" s="27">
        <v>42370</v>
      </c>
      <c r="E24" s="28" t="s">
        <v>42</v>
      </c>
      <c r="F24" s="28" t="s">
        <v>35</v>
      </c>
      <c r="G24" s="28" t="s">
        <v>36</v>
      </c>
      <c r="H24" s="29">
        <v>30000000</v>
      </c>
      <c r="I24" s="29">
        <v>30000000</v>
      </c>
      <c r="J24" s="28" t="s">
        <v>37</v>
      </c>
      <c r="K24" s="28" t="s">
        <v>38</v>
      </c>
      <c r="L24" s="14" t="s">
        <v>15</v>
      </c>
      <c r="M24" s="1"/>
    </row>
    <row r="25" spans="1:13" ht="108">
      <c r="A25" s="1"/>
      <c r="B25" s="31" t="s">
        <v>87</v>
      </c>
      <c r="C25" s="32" t="s">
        <v>46</v>
      </c>
      <c r="D25" s="27">
        <v>42370</v>
      </c>
      <c r="E25" s="28" t="s">
        <v>34</v>
      </c>
      <c r="F25" s="28" t="s">
        <v>40</v>
      </c>
      <c r="G25" s="28" t="s">
        <v>36</v>
      </c>
      <c r="H25" s="29">
        <v>8722546</v>
      </c>
      <c r="I25" s="29">
        <v>8722546</v>
      </c>
      <c r="J25" s="28" t="s">
        <v>37</v>
      </c>
      <c r="K25" s="28" t="s">
        <v>38</v>
      </c>
      <c r="L25" s="14" t="s">
        <v>15</v>
      </c>
      <c r="M25" s="1"/>
    </row>
    <row r="26" spans="1:13" ht="36.75">
      <c r="A26" s="1"/>
      <c r="B26" s="33" t="s">
        <v>84</v>
      </c>
      <c r="C26" s="26" t="s">
        <v>47</v>
      </c>
      <c r="D26" s="27">
        <v>42370</v>
      </c>
      <c r="E26" s="28" t="s">
        <v>42</v>
      </c>
      <c r="F26" s="28" t="s">
        <v>35</v>
      </c>
      <c r="G26" s="28" t="s">
        <v>36</v>
      </c>
      <c r="H26" s="29">
        <v>22000000</v>
      </c>
      <c r="I26" s="29">
        <v>22000000</v>
      </c>
      <c r="J26" s="28" t="s">
        <v>37</v>
      </c>
      <c r="K26" s="28" t="s">
        <v>38</v>
      </c>
      <c r="L26" s="14" t="s">
        <v>15</v>
      </c>
      <c r="M26" s="1"/>
    </row>
    <row r="27" spans="1:13" ht="36.75">
      <c r="A27" s="1"/>
      <c r="B27" s="34">
        <v>25172504</v>
      </c>
      <c r="C27" s="35" t="s">
        <v>48</v>
      </c>
      <c r="D27" s="36">
        <v>42370</v>
      </c>
      <c r="E27" s="25" t="s">
        <v>42</v>
      </c>
      <c r="F27" s="25" t="s">
        <v>40</v>
      </c>
      <c r="G27" s="25" t="s">
        <v>36</v>
      </c>
      <c r="H27" s="29">
        <v>0</v>
      </c>
      <c r="I27" s="29">
        <v>0</v>
      </c>
      <c r="J27" s="25"/>
      <c r="K27" s="25"/>
      <c r="L27" s="14" t="s">
        <v>15</v>
      </c>
      <c r="M27" s="1"/>
    </row>
    <row r="28" spans="1:13" ht="36.75">
      <c r="A28" s="1"/>
      <c r="B28" s="37">
        <v>78181507</v>
      </c>
      <c r="C28" s="38" t="s">
        <v>49</v>
      </c>
      <c r="D28" s="36">
        <v>42370</v>
      </c>
      <c r="E28" s="25" t="s">
        <v>42</v>
      </c>
      <c r="F28" s="25" t="s">
        <v>35</v>
      </c>
      <c r="G28" s="25" t="s">
        <v>36</v>
      </c>
      <c r="H28" s="29">
        <v>19000000</v>
      </c>
      <c r="I28" s="29">
        <v>19000000</v>
      </c>
      <c r="J28" s="25" t="s">
        <v>37</v>
      </c>
      <c r="K28" s="25" t="s">
        <v>38</v>
      </c>
      <c r="L28" s="14" t="s">
        <v>15</v>
      </c>
      <c r="M28" s="1"/>
    </row>
    <row r="29" spans="1:13" ht="36.75">
      <c r="A29" s="1"/>
      <c r="B29" s="37">
        <v>81112213</v>
      </c>
      <c r="C29" s="38" t="s">
        <v>50</v>
      </c>
      <c r="D29" s="36">
        <v>42370</v>
      </c>
      <c r="E29" s="25" t="s">
        <v>42</v>
      </c>
      <c r="F29" s="25" t="s">
        <v>51</v>
      </c>
      <c r="G29" s="25" t="s">
        <v>36</v>
      </c>
      <c r="H29" s="29">
        <v>0</v>
      </c>
      <c r="I29" s="29">
        <v>0</v>
      </c>
      <c r="J29" s="25" t="s">
        <v>37</v>
      </c>
      <c r="K29" s="25" t="s">
        <v>38</v>
      </c>
      <c r="L29" s="14" t="s">
        <v>15</v>
      </c>
      <c r="M29" s="1"/>
    </row>
    <row r="30" spans="1:13" ht="36.75">
      <c r="A30" s="1"/>
      <c r="B30" s="37">
        <v>81141601</v>
      </c>
      <c r="C30" s="38" t="s">
        <v>52</v>
      </c>
      <c r="D30" s="36">
        <v>42370</v>
      </c>
      <c r="E30" s="25" t="s">
        <v>34</v>
      </c>
      <c r="F30" s="25" t="s">
        <v>51</v>
      </c>
      <c r="G30" s="25" t="s">
        <v>36</v>
      </c>
      <c r="H30" s="29">
        <v>7462414</v>
      </c>
      <c r="I30" s="29">
        <v>7462414</v>
      </c>
      <c r="J30" s="25" t="s">
        <v>37</v>
      </c>
      <c r="K30" s="25" t="s">
        <v>38</v>
      </c>
      <c r="L30" s="14" t="s">
        <v>15</v>
      </c>
      <c r="M30" s="1"/>
    </row>
    <row r="31" spans="1:13" ht="48">
      <c r="A31" s="1"/>
      <c r="B31" s="37">
        <v>72101511</v>
      </c>
      <c r="C31" s="38" t="s">
        <v>53</v>
      </c>
      <c r="D31" s="36">
        <v>42370</v>
      </c>
      <c r="E31" s="25" t="s">
        <v>42</v>
      </c>
      <c r="F31" s="25" t="s">
        <v>51</v>
      </c>
      <c r="G31" s="25" t="s">
        <v>36</v>
      </c>
      <c r="H31" s="29">
        <v>0</v>
      </c>
      <c r="I31" s="29">
        <v>0</v>
      </c>
      <c r="J31" s="25" t="s">
        <v>37</v>
      </c>
      <c r="K31" s="25" t="s">
        <v>38</v>
      </c>
      <c r="L31" s="14" t="s">
        <v>15</v>
      </c>
      <c r="M31" s="1"/>
    </row>
    <row r="32" spans="1:13" ht="36.75">
      <c r="A32" s="1"/>
      <c r="B32" s="31">
        <v>72101507</v>
      </c>
      <c r="C32" s="32" t="s">
        <v>54</v>
      </c>
      <c r="D32" s="27">
        <v>42370</v>
      </c>
      <c r="E32" s="28" t="s">
        <v>42</v>
      </c>
      <c r="F32" s="28" t="s">
        <v>51</v>
      </c>
      <c r="G32" s="28" t="s">
        <v>36</v>
      </c>
      <c r="H32" s="29">
        <v>15000000</v>
      </c>
      <c r="I32" s="29">
        <v>15000000</v>
      </c>
      <c r="J32" s="28" t="s">
        <v>37</v>
      </c>
      <c r="K32" s="28" t="s">
        <v>38</v>
      </c>
      <c r="L32" s="14" t="s">
        <v>15</v>
      </c>
      <c r="M32" s="1"/>
    </row>
    <row r="33" spans="1:13" ht="36.75">
      <c r="A33" s="1"/>
      <c r="B33" s="37">
        <v>81111508</v>
      </c>
      <c r="C33" s="26" t="s">
        <v>55</v>
      </c>
      <c r="D33" s="27">
        <v>42370</v>
      </c>
      <c r="E33" s="28" t="s">
        <v>42</v>
      </c>
      <c r="F33" s="28" t="s">
        <v>51</v>
      </c>
      <c r="G33" s="28" t="s">
        <v>36</v>
      </c>
      <c r="H33" s="29">
        <v>102069000</v>
      </c>
      <c r="I33" s="29">
        <v>102069000</v>
      </c>
      <c r="J33" s="28" t="s">
        <v>37</v>
      </c>
      <c r="K33" s="28" t="s">
        <v>38</v>
      </c>
      <c r="L33" s="14" t="s">
        <v>15</v>
      </c>
      <c r="M33" s="1"/>
    </row>
    <row r="34" spans="1:13" ht="36.75">
      <c r="A34" s="1"/>
      <c r="B34" s="31" t="s">
        <v>85</v>
      </c>
      <c r="C34" s="26" t="s">
        <v>56</v>
      </c>
      <c r="D34" s="27">
        <v>42370</v>
      </c>
      <c r="E34" s="28" t="s">
        <v>34</v>
      </c>
      <c r="F34" s="28" t="s">
        <v>40</v>
      </c>
      <c r="G34" s="28" t="s">
        <v>36</v>
      </c>
      <c r="H34" s="29">
        <v>136560988</v>
      </c>
      <c r="I34" s="29">
        <v>136560988</v>
      </c>
      <c r="J34" s="28" t="s">
        <v>37</v>
      </c>
      <c r="K34" s="28" t="s">
        <v>38</v>
      </c>
      <c r="L34" s="14" t="s">
        <v>15</v>
      </c>
      <c r="M34" s="1"/>
    </row>
    <row r="35" spans="1:13" ht="48">
      <c r="A35" s="1"/>
      <c r="B35" s="39">
        <v>86101705</v>
      </c>
      <c r="C35" s="26" t="s">
        <v>57</v>
      </c>
      <c r="D35" s="27">
        <v>42370</v>
      </c>
      <c r="E35" s="25" t="s">
        <v>34</v>
      </c>
      <c r="F35" s="28" t="s">
        <v>51</v>
      </c>
      <c r="G35" s="28" t="s">
        <v>36</v>
      </c>
      <c r="H35" s="29">
        <v>215945252</v>
      </c>
      <c r="I35" s="29">
        <v>215945252</v>
      </c>
      <c r="J35" s="28" t="s">
        <v>37</v>
      </c>
      <c r="K35" s="28" t="s">
        <v>38</v>
      </c>
      <c r="L35" s="14" t="s">
        <v>15</v>
      </c>
      <c r="M35" s="1"/>
    </row>
    <row r="36" spans="1:13" ht="36.75">
      <c r="A36" s="1"/>
      <c r="B36" s="31">
        <v>72101516</v>
      </c>
      <c r="C36" s="26" t="s">
        <v>58</v>
      </c>
      <c r="D36" s="27">
        <v>42370</v>
      </c>
      <c r="E36" s="28" t="s">
        <v>59</v>
      </c>
      <c r="F36" s="28" t="s">
        <v>40</v>
      </c>
      <c r="G36" s="28" t="s">
        <v>36</v>
      </c>
      <c r="H36" s="29">
        <v>0</v>
      </c>
      <c r="I36" s="29">
        <v>0</v>
      </c>
      <c r="J36" s="28" t="s">
        <v>37</v>
      </c>
      <c r="K36" s="28" t="s">
        <v>38</v>
      </c>
      <c r="L36" s="14" t="s">
        <v>15</v>
      </c>
      <c r="M36" s="1"/>
    </row>
    <row r="37" spans="1:13" ht="36.75">
      <c r="A37" s="1"/>
      <c r="B37" s="39">
        <v>80161801</v>
      </c>
      <c r="C37" s="26" t="s">
        <v>60</v>
      </c>
      <c r="D37" s="27">
        <v>42370</v>
      </c>
      <c r="E37" s="28" t="s">
        <v>42</v>
      </c>
      <c r="F37" s="28" t="s">
        <v>40</v>
      </c>
      <c r="G37" s="28" t="s">
        <v>36</v>
      </c>
      <c r="H37" s="29">
        <v>19000000</v>
      </c>
      <c r="I37" s="29">
        <v>19000000</v>
      </c>
      <c r="J37" s="28" t="s">
        <v>37</v>
      </c>
      <c r="K37" s="28" t="s">
        <v>38</v>
      </c>
      <c r="L37" s="14" t="s">
        <v>15</v>
      </c>
      <c r="M37" s="1"/>
    </row>
    <row r="38" spans="1:13" ht="36.75">
      <c r="A38" s="1"/>
      <c r="B38" s="37">
        <v>44103103</v>
      </c>
      <c r="C38" s="26" t="s">
        <v>61</v>
      </c>
      <c r="D38" s="27">
        <v>42370</v>
      </c>
      <c r="E38" s="28" t="s">
        <v>42</v>
      </c>
      <c r="F38" s="28" t="s">
        <v>40</v>
      </c>
      <c r="G38" s="28" t="s">
        <v>36</v>
      </c>
      <c r="H38" s="29">
        <v>10000000</v>
      </c>
      <c r="I38" s="29">
        <v>10000000</v>
      </c>
      <c r="J38" s="28" t="s">
        <v>37</v>
      </c>
      <c r="K38" s="28" t="s">
        <v>38</v>
      </c>
      <c r="L38" s="14" t="s">
        <v>15</v>
      </c>
      <c r="M38" s="1"/>
    </row>
    <row r="39" spans="1:13" ht="36.75">
      <c r="A39" s="1"/>
      <c r="B39" s="31">
        <v>82121904</v>
      </c>
      <c r="C39" s="26" t="s">
        <v>62</v>
      </c>
      <c r="D39" s="27">
        <v>42370</v>
      </c>
      <c r="E39" s="28" t="s">
        <v>42</v>
      </c>
      <c r="F39" s="28" t="s">
        <v>40</v>
      </c>
      <c r="G39" s="28" t="s">
        <v>36</v>
      </c>
      <c r="H39" s="29">
        <v>2000000</v>
      </c>
      <c r="I39" s="29">
        <v>2000000</v>
      </c>
      <c r="J39" s="28" t="s">
        <v>37</v>
      </c>
      <c r="K39" s="28" t="s">
        <v>38</v>
      </c>
      <c r="L39" s="14" t="s">
        <v>15</v>
      </c>
      <c r="M39" s="1"/>
    </row>
    <row r="40" spans="1:13" ht="36.75">
      <c r="A40" s="1"/>
      <c r="B40" s="31">
        <v>81111812</v>
      </c>
      <c r="C40" s="26" t="s">
        <v>63</v>
      </c>
      <c r="D40" s="27">
        <v>42370</v>
      </c>
      <c r="E40" s="28" t="s">
        <v>42</v>
      </c>
      <c r="F40" s="28" t="s">
        <v>40</v>
      </c>
      <c r="G40" s="28" t="s">
        <v>36</v>
      </c>
      <c r="H40" s="29">
        <v>3158000</v>
      </c>
      <c r="I40" s="29">
        <v>3158000</v>
      </c>
      <c r="J40" s="28" t="s">
        <v>37</v>
      </c>
      <c r="K40" s="28" t="s">
        <v>38</v>
      </c>
      <c r="L40" s="14" t="s">
        <v>15</v>
      </c>
      <c r="M40" s="1"/>
    </row>
    <row r="41" spans="1:13" ht="36.75">
      <c r="A41" s="1"/>
      <c r="B41" s="31">
        <v>92121801</v>
      </c>
      <c r="C41" s="26" t="s">
        <v>64</v>
      </c>
      <c r="D41" s="27">
        <v>42370</v>
      </c>
      <c r="E41" s="28" t="s">
        <v>42</v>
      </c>
      <c r="F41" s="28" t="s">
        <v>40</v>
      </c>
      <c r="G41" s="28" t="s">
        <v>36</v>
      </c>
      <c r="H41" s="29">
        <v>1185134</v>
      </c>
      <c r="I41" s="29">
        <v>1185134</v>
      </c>
      <c r="J41" s="28" t="s">
        <v>37</v>
      </c>
      <c r="K41" s="28" t="s">
        <v>38</v>
      </c>
      <c r="L41" s="14" t="s">
        <v>15</v>
      </c>
      <c r="M41" s="1"/>
    </row>
    <row r="42" spans="1:13" ht="36.75">
      <c r="A42" s="1"/>
      <c r="B42" s="31">
        <v>78181703</v>
      </c>
      <c r="C42" s="26" t="s">
        <v>65</v>
      </c>
      <c r="D42" s="27">
        <v>42370</v>
      </c>
      <c r="E42" s="28" t="s">
        <v>42</v>
      </c>
      <c r="F42" s="28" t="s">
        <v>40</v>
      </c>
      <c r="G42" s="28" t="s">
        <v>36</v>
      </c>
      <c r="H42" s="29">
        <v>2000000</v>
      </c>
      <c r="I42" s="29">
        <v>2000000</v>
      </c>
      <c r="J42" s="28" t="s">
        <v>37</v>
      </c>
      <c r="K42" s="28" t="s">
        <v>38</v>
      </c>
      <c r="L42" s="14" t="s">
        <v>15</v>
      </c>
      <c r="M42" s="1"/>
    </row>
    <row r="43" spans="1:13" ht="36.75">
      <c r="A43" s="1"/>
      <c r="B43" s="31">
        <v>80161506</v>
      </c>
      <c r="C43" s="26" t="s">
        <v>66</v>
      </c>
      <c r="D43" s="27">
        <v>42370</v>
      </c>
      <c r="E43" s="28" t="s">
        <v>42</v>
      </c>
      <c r="F43" s="28" t="s">
        <v>51</v>
      </c>
      <c r="G43" s="28" t="s">
        <v>36</v>
      </c>
      <c r="H43" s="29">
        <v>16000000</v>
      </c>
      <c r="I43" s="29">
        <v>16000000</v>
      </c>
      <c r="J43" s="28" t="s">
        <v>37</v>
      </c>
      <c r="K43" s="28" t="s">
        <v>38</v>
      </c>
      <c r="L43" s="14" t="s">
        <v>15</v>
      </c>
      <c r="M43" s="1"/>
    </row>
    <row r="44" spans="1:13" ht="36.75">
      <c r="A44" s="1"/>
      <c r="B44" s="39">
        <v>83111801</v>
      </c>
      <c r="C44" s="26" t="s">
        <v>67</v>
      </c>
      <c r="D44" s="27">
        <v>42370</v>
      </c>
      <c r="E44" s="28" t="s">
        <v>42</v>
      </c>
      <c r="F44" s="28" t="s">
        <v>51</v>
      </c>
      <c r="G44" s="28" t="s">
        <v>36</v>
      </c>
      <c r="H44" s="29">
        <v>2196000</v>
      </c>
      <c r="I44" s="29">
        <v>2196000</v>
      </c>
      <c r="J44" s="28" t="s">
        <v>37</v>
      </c>
      <c r="K44" s="28" t="s">
        <v>38</v>
      </c>
      <c r="L44" s="14" t="s">
        <v>15</v>
      </c>
      <c r="M44" s="1"/>
    </row>
    <row r="45" spans="1:13" ht="36.75">
      <c r="A45" s="1"/>
      <c r="B45" s="39">
        <v>81112003</v>
      </c>
      <c r="C45" s="26" t="s">
        <v>68</v>
      </c>
      <c r="D45" s="27">
        <v>42370</v>
      </c>
      <c r="E45" s="28" t="s">
        <v>42</v>
      </c>
      <c r="F45" s="28" t="s">
        <v>51</v>
      </c>
      <c r="G45" s="28" t="s">
        <v>36</v>
      </c>
      <c r="H45" s="29">
        <v>0</v>
      </c>
      <c r="I45" s="29">
        <v>0</v>
      </c>
      <c r="J45" s="28" t="s">
        <v>37</v>
      </c>
      <c r="K45" s="28" t="s">
        <v>38</v>
      </c>
      <c r="L45" s="14" t="s">
        <v>15</v>
      </c>
      <c r="M45" s="1"/>
    </row>
    <row r="46" spans="1:13" ht="36.75">
      <c r="A46" s="1"/>
      <c r="B46" s="39">
        <v>76111501</v>
      </c>
      <c r="C46" s="26" t="s">
        <v>69</v>
      </c>
      <c r="D46" s="27">
        <v>42370</v>
      </c>
      <c r="E46" s="28" t="s">
        <v>42</v>
      </c>
      <c r="F46" s="28" t="s">
        <v>35</v>
      </c>
      <c r="G46" s="28" t="s">
        <v>36</v>
      </c>
      <c r="H46" s="29">
        <v>49943880</v>
      </c>
      <c r="I46" s="29">
        <v>49943880</v>
      </c>
      <c r="J46" s="28" t="s">
        <v>37</v>
      </c>
      <c r="K46" s="28" t="s">
        <v>38</v>
      </c>
      <c r="L46" s="14" t="s">
        <v>15</v>
      </c>
      <c r="M46" s="1"/>
    </row>
    <row r="47" spans="1:13" ht="36.75">
      <c r="A47" s="1"/>
      <c r="B47" s="39">
        <v>82121506</v>
      </c>
      <c r="C47" s="26" t="s">
        <v>70</v>
      </c>
      <c r="D47" s="27">
        <v>42370</v>
      </c>
      <c r="E47" s="28" t="s">
        <v>42</v>
      </c>
      <c r="F47" s="28" t="s">
        <v>51</v>
      </c>
      <c r="G47" s="28" t="s">
        <v>36</v>
      </c>
      <c r="H47" s="29">
        <v>8698431</v>
      </c>
      <c r="I47" s="29">
        <v>8698431</v>
      </c>
      <c r="J47" s="28" t="s">
        <v>37</v>
      </c>
      <c r="K47" s="28" t="s">
        <v>38</v>
      </c>
      <c r="L47" s="14" t="s">
        <v>15</v>
      </c>
      <c r="M47" s="1"/>
    </row>
    <row r="48" spans="1:13" ht="48">
      <c r="A48" s="1"/>
      <c r="B48" s="31">
        <v>86101705</v>
      </c>
      <c r="C48" s="26" t="s">
        <v>71</v>
      </c>
      <c r="D48" s="27">
        <v>42370</v>
      </c>
      <c r="E48" s="25" t="s">
        <v>72</v>
      </c>
      <c r="F48" s="28" t="s">
        <v>51</v>
      </c>
      <c r="G48" s="28" t="s">
        <v>36</v>
      </c>
      <c r="H48" s="29">
        <v>5346208</v>
      </c>
      <c r="I48" s="29">
        <v>5346208</v>
      </c>
      <c r="J48" s="28" t="s">
        <v>37</v>
      </c>
      <c r="K48" s="28" t="s">
        <v>38</v>
      </c>
      <c r="L48" s="14" t="s">
        <v>15</v>
      </c>
      <c r="M48" s="1"/>
    </row>
    <row r="49" spans="1:13" ht="36.75">
      <c r="A49" s="1"/>
      <c r="B49" s="31">
        <v>93121613</v>
      </c>
      <c r="C49" s="26" t="s">
        <v>73</v>
      </c>
      <c r="D49" s="27">
        <v>42370</v>
      </c>
      <c r="E49" s="28" t="s">
        <v>42</v>
      </c>
      <c r="F49" s="28" t="s">
        <v>51</v>
      </c>
      <c r="G49" s="28" t="s">
        <v>36</v>
      </c>
      <c r="H49" s="29">
        <v>487200</v>
      </c>
      <c r="I49" s="29">
        <v>487200</v>
      </c>
      <c r="J49" s="28" t="s">
        <v>37</v>
      </c>
      <c r="K49" s="28" t="s">
        <v>38</v>
      </c>
      <c r="L49" s="14" t="s">
        <v>15</v>
      </c>
      <c r="M49" s="1"/>
    </row>
    <row r="50" spans="1:13" ht="36.75">
      <c r="A50" s="1"/>
      <c r="B50" s="39">
        <v>84131501</v>
      </c>
      <c r="C50" s="26" t="s">
        <v>74</v>
      </c>
      <c r="D50" s="27">
        <v>42370</v>
      </c>
      <c r="E50" s="28" t="s">
        <v>34</v>
      </c>
      <c r="F50" s="28" t="s">
        <v>40</v>
      </c>
      <c r="G50" s="28" t="s">
        <v>36</v>
      </c>
      <c r="H50" s="29">
        <v>4042966</v>
      </c>
      <c r="I50" s="29">
        <v>4042966</v>
      </c>
      <c r="J50" s="28" t="s">
        <v>37</v>
      </c>
      <c r="K50" s="28" t="s">
        <v>38</v>
      </c>
      <c r="L50" s="14" t="s">
        <v>15</v>
      </c>
      <c r="M50" s="1"/>
    </row>
    <row r="51" spans="1:13" ht="36.75">
      <c r="A51" s="1"/>
      <c r="B51" s="39" t="s">
        <v>86</v>
      </c>
      <c r="C51" s="26" t="s">
        <v>75</v>
      </c>
      <c r="D51" s="27">
        <v>42370</v>
      </c>
      <c r="E51" s="28" t="s">
        <v>34</v>
      </c>
      <c r="F51" s="28" t="s">
        <v>51</v>
      </c>
      <c r="G51" s="28" t="s">
        <v>36</v>
      </c>
      <c r="H51" s="29">
        <v>0</v>
      </c>
      <c r="I51" s="29">
        <v>0</v>
      </c>
      <c r="J51" s="28" t="s">
        <v>37</v>
      </c>
      <c r="K51" s="28" t="s">
        <v>38</v>
      </c>
      <c r="L51" s="14" t="s">
        <v>15</v>
      </c>
      <c r="M51" s="1"/>
    </row>
    <row r="52" spans="1:13" ht="36.75">
      <c r="A52" s="1"/>
      <c r="B52" s="40">
        <v>92101805</v>
      </c>
      <c r="C52" s="35" t="s">
        <v>76</v>
      </c>
      <c r="D52" s="27">
        <v>42370</v>
      </c>
      <c r="E52" s="28" t="s">
        <v>42</v>
      </c>
      <c r="F52" s="28" t="s">
        <v>51</v>
      </c>
      <c r="G52" s="28" t="s">
        <v>36</v>
      </c>
      <c r="H52" s="29">
        <v>6200000</v>
      </c>
      <c r="I52" s="29">
        <v>6200000</v>
      </c>
      <c r="J52" s="28" t="s">
        <v>37</v>
      </c>
      <c r="K52" s="28" t="s">
        <v>38</v>
      </c>
      <c r="L52" s="14" t="s">
        <v>15</v>
      </c>
      <c r="M52" s="1"/>
    </row>
    <row r="53" spans="1:13" ht="36.75">
      <c r="A53" s="1"/>
      <c r="B53" s="39">
        <v>85121608</v>
      </c>
      <c r="C53" s="26" t="s">
        <v>77</v>
      </c>
      <c r="D53" s="27">
        <v>42370</v>
      </c>
      <c r="E53" s="28" t="s">
        <v>42</v>
      </c>
      <c r="F53" s="28" t="s">
        <v>51</v>
      </c>
      <c r="G53" s="28" t="s">
        <v>36</v>
      </c>
      <c r="H53" s="29">
        <v>4000000</v>
      </c>
      <c r="I53" s="29">
        <v>4000000</v>
      </c>
      <c r="J53" s="28" t="s">
        <v>37</v>
      </c>
      <c r="K53" s="28" t="s">
        <v>38</v>
      </c>
      <c r="L53" s="14" t="s">
        <v>15</v>
      </c>
      <c r="M53" s="1"/>
    </row>
    <row r="54" spans="1:13" ht="36.75">
      <c r="A54" s="1"/>
      <c r="B54" s="39">
        <v>80141607</v>
      </c>
      <c r="C54" s="26" t="s">
        <v>78</v>
      </c>
      <c r="D54" s="27">
        <v>42370</v>
      </c>
      <c r="E54" s="28" t="s">
        <v>34</v>
      </c>
      <c r="F54" s="28" t="s">
        <v>51</v>
      </c>
      <c r="G54" s="28" t="s">
        <v>36</v>
      </c>
      <c r="H54" s="29">
        <v>0</v>
      </c>
      <c r="I54" s="29">
        <v>0</v>
      </c>
      <c r="J54" s="28" t="s">
        <v>37</v>
      </c>
      <c r="K54" s="28" t="s">
        <v>38</v>
      </c>
      <c r="L54" s="14" t="s">
        <v>15</v>
      </c>
      <c r="M54" s="1"/>
    </row>
    <row r="55" spans="1:13" ht="36.75">
      <c r="A55" s="1"/>
      <c r="B55" s="39">
        <v>80141607</v>
      </c>
      <c r="C55" s="26" t="s">
        <v>79</v>
      </c>
      <c r="D55" s="27">
        <v>42370</v>
      </c>
      <c r="E55" s="28" t="s">
        <v>34</v>
      </c>
      <c r="F55" s="28" t="s">
        <v>51</v>
      </c>
      <c r="G55" s="28" t="s">
        <v>36</v>
      </c>
      <c r="H55" s="29">
        <v>13050000</v>
      </c>
      <c r="I55" s="29">
        <v>13050000</v>
      </c>
      <c r="J55" s="28" t="s">
        <v>37</v>
      </c>
      <c r="K55" s="28" t="s">
        <v>38</v>
      </c>
      <c r="L55" s="14" t="s">
        <v>15</v>
      </c>
      <c r="M55" s="1"/>
    </row>
    <row r="56" spans="1:13" ht="36.75">
      <c r="A56" s="1"/>
      <c r="B56" s="39">
        <v>81112101</v>
      </c>
      <c r="C56" s="26" t="s">
        <v>88</v>
      </c>
      <c r="D56" s="27">
        <v>42370</v>
      </c>
      <c r="E56" s="28" t="s">
        <v>42</v>
      </c>
      <c r="F56" s="28" t="s">
        <v>51</v>
      </c>
      <c r="G56" s="28" t="s">
        <v>36</v>
      </c>
      <c r="H56" s="29">
        <v>14500000</v>
      </c>
      <c r="I56" s="30">
        <v>14500000</v>
      </c>
      <c r="J56" s="28" t="s">
        <v>37</v>
      </c>
      <c r="K56" s="28" t="s">
        <v>38</v>
      </c>
      <c r="L56" s="14" t="s">
        <v>15</v>
      </c>
      <c r="M56" s="1"/>
    </row>
    <row r="57" spans="1:13" ht="23.25" customHeight="1">
      <c r="A57" s="1"/>
      <c r="B57" s="47"/>
      <c r="C57" s="48"/>
      <c r="D57" s="49"/>
      <c r="E57" s="50"/>
      <c r="F57" s="50"/>
      <c r="G57" s="50"/>
      <c r="H57" s="51">
        <f>SUM(H19:H56)</f>
        <v>1237485472</v>
      </c>
      <c r="I57" s="52"/>
      <c r="J57" s="50"/>
      <c r="K57" s="50"/>
      <c r="L57" s="53"/>
      <c r="M57" s="1"/>
    </row>
    <row r="58" spans="1:13" ht="25.5" thickBot="1">
      <c r="A58" s="1"/>
      <c r="B58" s="41" t="s">
        <v>80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36.75">
      <c r="A59" s="1"/>
      <c r="B59" s="42" t="s">
        <v>23</v>
      </c>
      <c r="C59" s="43" t="s">
        <v>81</v>
      </c>
      <c r="D59" s="44" t="s">
        <v>32</v>
      </c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5"/>
      <c r="C60" s="28"/>
      <c r="D60" s="6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5"/>
      <c r="C61" s="28"/>
      <c r="D61" s="6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5"/>
      <c r="C62" s="28"/>
      <c r="D62" s="6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5"/>
      <c r="C63" s="28"/>
      <c r="D63" s="6"/>
      <c r="E63" s="1"/>
      <c r="F63" s="1"/>
      <c r="G63" s="1"/>
      <c r="H63" s="1"/>
      <c r="I63" s="1"/>
      <c r="J63" s="1"/>
      <c r="K63" s="1"/>
      <c r="L63" s="1"/>
      <c r="M63" s="1"/>
    </row>
    <row r="64" spans="1:13" ht="15.75" thickBot="1">
      <c r="A64" s="1"/>
      <c r="B64" s="17"/>
      <c r="C64" s="45"/>
      <c r="D64" s="46"/>
      <c r="E64" s="1"/>
      <c r="F64" s="1"/>
      <c r="G64" s="1"/>
      <c r="H64" s="1"/>
      <c r="I64" s="1"/>
      <c r="J64" s="1"/>
      <c r="K64" s="1"/>
      <c r="L64" s="1"/>
      <c r="M64" s="1"/>
    </row>
  </sheetData>
  <mergeCells count="2">
    <mergeCell ref="F5:I9"/>
    <mergeCell ref="F11:I15"/>
  </mergeCells>
  <hyperlinks>
    <hyperlink ref="C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JEFE-FINANCIERO</dc:creator>
  <cp:lastModifiedBy>JEFE-FINANCIERO</cp:lastModifiedBy>
  <dcterms:created xsi:type="dcterms:W3CDTF">2016-01-29T23:55:05Z</dcterms:created>
  <dcterms:modified xsi:type="dcterms:W3CDTF">2016-12-01T15:24:26Z</dcterms:modified>
</cp:coreProperties>
</file>